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<sst xmlns="http://schemas.openxmlformats.org/spreadsheetml/2006/main" count="28" uniqueCount="25">
  <si>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Calcul</t>
  </si>
  <si>
    <t>Plafond</t>
  </si>
  <si>
    <t>Plancher</t>
  </si>
  <si>
    <t>Taux</t>
  </si>
  <si>
    <t>Restauration scolaire</t>
  </si>
  <si>
    <t>(pour un repas)</t>
  </si>
  <si>
    <t>(demi-journée avec repas)</t>
  </si>
  <si>
    <t>Espace Jeunes</t>
  </si>
  <si>
    <t>École multisports</t>
  </si>
  <si>
    <t>(tarif au quart d’heure)</t>
  </si>
  <si>
    <t>(demi-journée sans repas)</t>
  </si>
  <si>
    <t>(journée avec repas)</t>
  </si>
  <si>
    <t>(adhésion annuelle)</t>
  </si>
  <si>
    <t>tarif prévisionnel</t>
  </si>
  <si>
    <t>Atelier théatre</t>
  </si>
  <si>
    <t>Atelier arts plastiques</t>
  </si>
  <si>
    <t xml:space="preserve">Centre de loisirs </t>
  </si>
  <si>
    <t>Ces simulations sont valables uniquement pour les habitants des Sorinières.</t>
  </si>
  <si>
    <t>VOTRE QUOTIENT FAMILIAL</t>
  </si>
  <si>
    <t>Les usagers "hors-commune" se verront appliquer une majoration de 30%.</t>
  </si>
  <si>
    <t>Surveillance d'un enfant allergique apportant son panier-repas</t>
  </si>
  <si>
    <t>Surveillance d'un enfant allergique apportant son panier-repas (demi-journée)</t>
  </si>
  <si>
    <t>Surveillance d'un enfant allergique apportant son panier-repas (journée)</t>
  </si>
  <si>
    <t>Accueil périscolaire et étude surveillée</t>
  </si>
  <si>
    <r>
      <t>Simulation des tarifs municipaux au 1</t>
    </r>
    <r>
      <rPr>
        <b/>
        <vertAlign val="superscript"/>
        <sz val="18"/>
        <color indexed="9"/>
        <rFont val="Calibri"/>
        <family val="2"/>
      </rPr>
      <t>er</t>
    </r>
    <r>
      <rPr>
        <b/>
        <sz val="18"/>
        <color indexed="9"/>
        <rFont val="Calibri"/>
        <family val="2"/>
      </rPr>
      <t xml:space="preserve"> septembre 2023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</si>
</sst>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%"/>
    <numFmt numFmtId="167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b/>
      <vertAlign val="superscript"/>
      <sz val="18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b/>
      <sz val="12"/>
      <color indexed="9"/>
      <name val="Calibri"/>
      <family val="2"/>
    </font>
    <font>
      <sz val="20"/>
      <color indexed="9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12"/>
      <color theme="0"/>
      <name val="Calibri"/>
      <family val="2"/>
    </font>
    <font>
      <sz val="20"/>
      <color theme="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20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4" fillId="18" borderId="10" xfId="0" applyFont="1" applyFill="1" applyBorder="1" applyAlignment="1">
      <alignment horizontal="center" vertical="center"/>
    </xf>
    <xf numFmtId="0" fontId="45" fillId="18" borderId="11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167" fontId="48" fillId="0" borderId="12" xfId="0" applyNumberFormat="1" applyFont="1" applyBorder="1" applyAlignment="1" applyProtection="1">
      <alignment/>
      <protection hidden="1"/>
    </xf>
    <xf numFmtId="167" fontId="48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166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48" fillId="0" borderId="14" xfId="0" applyNumberFormat="1" applyFont="1" applyBorder="1" applyAlignment="1" applyProtection="1">
      <alignment/>
      <protection hidden="1"/>
    </xf>
    <xf numFmtId="0" fontId="47" fillId="0" borderId="0" xfId="0" applyFont="1" applyBorder="1" applyAlignment="1">
      <alignment wrapText="1"/>
    </xf>
    <xf numFmtId="0" fontId="49" fillId="22" borderId="0" xfId="0" applyFont="1" applyFill="1" applyBorder="1" applyAlignment="1">
      <alignment horizontal="center"/>
    </xf>
    <xf numFmtId="0" fontId="49" fillId="22" borderId="12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50" fillId="17" borderId="0" xfId="0" applyFont="1" applyFill="1" applyBorder="1" applyAlignment="1">
      <alignment horizontal="center"/>
    </xf>
    <xf numFmtId="0" fontId="41" fillId="17" borderId="0" xfId="0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50" fillId="15" borderId="0" xfId="0" applyFont="1" applyFill="1" applyBorder="1" applyAlignment="1">
      <alignment horizontal="center"/>
    </xf>
    <xf numFmtId="0" fontId="41" fillId="15" borderId="0" xfId="0" applyFont="1" applyFill="1" applyBorder="1" applyAlignment="1">
      <alignment horizontal="center"/>
    </xf>
    <xf numFmtId="0" fontId="41" fillId="15" borderId="12" xfId="0" applyFont="1" applyFill="1" applyBorder="1" applyAlignment="1">
      <alignment horizontal="center"/>
    </xf>
    <xf numFmtId="0" fontId="50" fillId="14" borderId="0" xfId="0" applyFont="1" applyFill="1" applyBorder="1" applyAlignment="1">
      <alignment horizontal="center"/>
    </xf>
    <xf numFmtId="0" fontId="41" fillId="14" borderId="0" xfId="0" applyFont="1" applyFill="1" applyBorder="1" applyAlignment="1">
      <alignment horizontal="center"/>
    </xf>
    <xf numFmtId="0" fontId="41" fillId="14" borderId="12" xfId="0" applyFont="1" applyFill="1" applyBorder="1" applyAlignment="1">
      <alignment horizontal="center"/>
    </xf>
    <xf numFmtId="0" fontId="50" fillId="19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29.421875" style="0" customWidth="1"/>
    <col min="2" max="2" width="42.00390625" style="0" customWidth="1"/>
    <col min="3" max="3" width="0.5625" style="0" hidden="1" customWidth="1"/>
    <col min="4" max="6" width="0.42578125" style="0" hidden="1" customWidth="1"/>
    <col min="7" max="7" width="28.140625" style="0" bestFit="1" customWidth="1"/>
  </cols>
  <sheetData>
    <row r="1" spans="1:7" ht="26.25">
      <c r="A1" s="23" t="s">
        <v>24</v>
      </c>
      <c r="B1" s="23"/>
      <c r="C1" s="23"/>
      <c r="D1" s="23"/>
      <c r="E1" s="23"/>
      <c r="F1" s="23"/>
      <c r="G1" s="24"/>
    </row>
    <row r="2" spans="1:7" ht="15">
      <c r="A2" s="3"/>
      <c r="B2" s="3"/>
      <c r="C2" s="3"/>
      <c r="D2" s="3"/>
      <c r="E2" s="3"/>
      <c r="F2" s="3"/>
      <c r="G2" s="12"/>
    </row>
    <row r="3" spans="1:7" ht="15">
      <c r="A3" s="6" t="s">
        <v>17</v>
      </c>
      <c r="B3" s="3"/>
      <c r="C3" s="3"/>
      <c r="D3" s="3"/>
      <c r="E3" s="3"/>
      <c r="F3" s="3"/>
      <c r="G3" s="12"/>
    </row>
    <row r="4" spans="1:7" ht="15">
      <c r="A4" s="6" t="s">
        <v>19</v>
      </c>
      <c r="B4" s="3"/>
      <c r="C4" s="3"/>
      <c r="D4" s="3"/>
      <c r="E4" s="3"/>
      <c r="F4" s="3"/>
      <c r="G4" s="12"/>
    </row>
    <row r="5" spans="1:7" ht="15.75" thickBot="1">
      <c r="A5" s="3"/>
      <c r="B5" s="3"/>
      <c r="C5" s="3"/>
      <c r="D5" s="3"/>
      <c r="E5" s="3"/>
      <c r="F5" s="3"/>
      <c r="G5" s="12"/>
    </row>
    <row r="6" spans="1:7" s="2" customFormat="1" ht="27.75" thickBot="1" thickTop="1">
      <c r="A6" s="4" t="s">
        <v>18</v>
      </c>
      <c r="B6" s="5">
        <v>0</v>
      </c>
      <c r="C6" s="7"/>
      <c r="D6" s="7"/>
      <c r="E6" s="7"/>
      <c r="F6" s="7"/>
      <c r="G6" s="13"/>
    </row>
    <row r="7" spans="1:7" ht="15.75" thickTop="1">
      <c r="A7" s="3"/>
      <c r="B7" s="3"/>
      <c r="C7" s="3"/>
      <c r="D7" s="3"/>
      <c r="E7" s="3"/>
      <c r="F7" s="3"/>
      <c r="G7" s="12"/>
    </row>
    <row r="8" spans="1:7" s="1" customFormat="1" ht="26.25">
      <c r="A8" s="8"/>
      <c r="B8" s="8"/>
      <c r="C8" s="8" t="s">
        <v>3</v>
      </c>
      <c r="D8" s="8" t="s">
        <v>2</v>
      </c>
      <c r="E8" s="8" t="s">
        <v>1</v>
      </c>
      <c r="F8" s="8" t="s">
        <v>0</v>
      </c>
      <c r="G8" s="14" t="s">
        <v>13</v>
      </c>
    </row>
    <row r="9" spans="1:7" ht="18.75">
      <c r="A9" s="28" t="s">
        <v>23</v>
      </c>
      <c r="B9" s="29"/>
      <c r="C9" s="29"/>
      <c r="D9" s="29"/>
      <c r="E9" s="29"/>
      <c r="F9" s="29"/>
      <c r="G9" s="30"/>
    </row>
    <row r="10" spans="1:7" ht="26.25">
      <c r="A10" s="9"/>
      <c r="B10" s="9" t="s">
        <v>9</v>
      </c>
      <c r="C10" s="10">
        <v>0.000663</v>
      </c>
      <c r="D10" s="11">
        <v>0.4</v>
      </c>
      <c r="E10" s="11">
        <v>0.96</v>
      </c>
      <c r="F10" s="3">
        <f>C10*$B$6</f>
        <v>0</v>
      </c>
      <c r="G10" s="15">
        <f>IF(F10&lt;D10,D10,IF(F10&gt;E10,E10,F10))</f>
        <v>0.4</v>
      </c>
    </row>
    <row r="11" spans="1:7" ht="26.25">
      <c r="A11" s="9"/>
      <c r="B11" s="9"/>
      <c r="C11" s="10"/>
      <c r="D11" s="11"/>
      <c r="E11" s="11"/>
      <c r="F11" s="3"/>
      <c r="G11" s="16"/>
    </row>
    <row r="12" spans="1:10" ht="18.75">
      <c r="A12" s="31" t="s">
        <v>4</v>
      </c>
      <c r="B12" s="32"/>
      <c r="C12" s="32"/>
      <c r="D12" s="32"/>
      <c r="E12" s="32"/>
      <c r="F12" s="32"/>
      <c r="G12" s="33"/>
      <c r="J12" s="3"/>
    </row>
    <row r="13" spans="1:10" ht="26.25">
      <c r="A13" s="9"/>
      <c r="B13" s="9" t="s">
        <v>5</v>
      </c>
      <c r="C13" s="10">
        <v>0.00354</v>
      </c>
      <c r="D13" s="11">
        <v>2</v>
      </c>
      <c r="E13" s="11">
        <v>5</v>
      </c>
      <c r="F13" s="3">
        <f>C13*$B$6</f>
        <v>0</v>
      </c>
      <c r="G13" s="15">
        <f>IF(F13&lt;D13,D13,IF(F13&gt;E13,E13,F13))</f>
        <v>2</v>
      </c>
      <c r="J13" s="3"/>
    </row>
    <row r="14" spans="1:7" ht="39">
      <c r="A14" s="9"/>
      <c r="B14" s="22" t="s">
        <v>20</v>
      </c>
      <c r="C14" s="10">
        <v>0.0019</v>
      </c>
      <c r="D14" s="11">
        <v>1.07</v>
      </c>
      <c r="E14" s="11">
        <v>2.69</v>
      </c>
      <c r="F14" s="3">
        <f>C14*$B$6</f>
        <v>0</v>
      </c>
      <c r="G14" s="15">
        <f>IF(F14&lt;D14,D14,IF(F14&gt;E14,E14,F14))</f>
        <v>1.07</v>
      </c>
    </row>
    <row r="15" spans="1:7" ht="26.25">
      <c r="A15" s="9"/>
      <c r="B15" s="9"/>
      <c r="C15" s="10"/>
      <c r="D15" s="11"/>
      <c r="E15" s="11"/>
      <c r="F15" s="3"/>
      <c r="G15" s="16"/>
    </row>
    <row r="16" spans="1:7" ht="18.75">
      <c r="A16" s="34" t="s">
        <v>16</v>
      </c>
      <c r="B16" s="35"/>
      <c r="C16" s="35"/>
      <c r="D16" s="35"/>
      <c r="E16" s="35"/>
      <c r="F16" s="35"/>
      <c r="G16" s="36"/>
    </row>
    <row r="17" spans="1:7" ht="26.25">
      <c r="A17" s="9"/>
      <c r="B17" s="9" t="s">
        <v>10</v>
      </c>
      <c r="C17" s="10">
        <v>0.004752</v>
      </c>
      <c r="D17" s="11">
        <v>3.14</v>
      </c>
      <c r="E17" s="11">
        <v>6.88</v>
      </c>
      <c r="F17" s="3">
        <f>C17*$B$6</f>
        <v>0</v>
      </c>
      <c r="G17" s="15">
        <f>IF(F17&lt;D17,D17,IF(F17&gt;E17,E17,F17))</f>
        <v>3.14</v>
      </c>
    </row>
    <row r="18" spans="1:7" ht="26.25">
      <c r="A18" s="9"/>
      <c r="B18" s="9" t="s">
        <v>6</v>
      </c>
      <c r="C18" s="10">
        <v>0.00825</v>
      </c>
      <c r="D18" s="11">
        <v>5.21</v>
      </c>
      <c r="E18" s="11">
        <v>12.08</v>
      </c>
      <c r="F18" s="3">
        <f>C18*$B$6</f>
        <v>0</v>
      </c>
      <c r="G18" s="15">
        <f>IF(F18&lt;D18,D18,IF(F18&gt;E18,E18,F18))</f>
        <v>5.21</v>
      </c>
    </row>
    <row r="19" spans="1:7" ht="26.25">
      <c r="A19" s="9"/>
      <c r="B19" s="9" t="s">
        <v>11</v>
      </c>
      <c r="C19" s="10">
        <v>0.012334</v>
      </c>
      <c r="D19" s="11">
        <v>7.73</v>
      </c>
      <c r="E19" s="11">
        <v>17.64</v>
      </c>
      <c r="F19" s="3">
        <f>C19*$B$6</f>
        <v>0</v>
      </c>
      <c r="G19" s="15">
        <f>IF(F19&lt;D19,D19,IF(F19&gt;E19,E19,F19))</f>
        <v>7.73</v>
      </c>
    </row>
    <row r="20" spans="1:7" ht="57.75">
      <c r="A20" s="9"/>
      <c r="B20" s="22" t="s">
        <v>21</v>
      </c>
      <c r="C20" s="10">
        <v>0.00666</v>
      </c>
      <c r="D20" s="11">
        <v>4.2</v>
      </c>
      <c r="E20" s="11">
        <v>9.75</v>
      </c>
      <c r="F20" s="3">
        <f>C20*$B$6</f>
        <v>0</v>
      </c>
      <c r="G20" s="15">
        <f>IF(F20&lt;D20,D20,IF(F20&gt;E20,E20,F20))</f>
        <v>4.2</v>
      </c>
    </row>
    <row r="21" spans="1:7" ht="57.75">
      <c r="A21" s="9"/>
      <c r="B21" s="22" t="s">
        <v>22</v>
      </c>
      <c r="C21" s="10">
        <v>0.01074</v>
      </c>
      <c r="D21" s="11">
        <v>6.73</v>
      </c>
      <c r="E21" s="11">
        <v>15.36</v>
      </c>
      <c r="F21" s="3">
        <f>C21*$B$6</f>
        <v>0</v>
      </c>
      <c r="G21" s="15">
        <f>IF(F21&lt;D21,D21,IF(F21&gt;E21,E21,F21))</f>
        <v>6.73</v>
      </c>
    </row>
    <row r="22" spans="1:7" ht="26.25">
      <c r="A22" s="9"/>
      <c r="B22" s="9"/>
      <c r="C22" s="3"/>
      <c r="D22" s="11"/>
      <c r="E22" s="11"/>
      <c r="F22" s="3"/>
      <c r="G22" s="16"/>
    </row>
    <row r="23" spans="1:7" ht="18.75">
      <c r="A23" s="37" t="s">
        <v>7</v>
      </c>
      <c r="B23" s="38"/>
      <c r="C23" s="38"/>
      <c r="D23" s="38"/>
      <c r="E23" s="38"/>
      <c r="F23" s="38"/>
      <c r="G23" s="39"/>
    </row>
    <row r="24" spans="1:7" ht="26.25">
      <c r="A24" s="9"/>
      <c r="B24" s="9" t="s">
        <v>12</v>
      </c>
      <c r="C24" s="10">
        <v>0.037508</v>
      </c>
      <c r="D24" s="11">
        <v>22</v>
      </c>
      <c r="E24" s="11">
        <v>52.59</v>
      </c>
      <c r="F24" s="3">
        <f>C24*$B$6</f>
        <v>0</v>
      </c>
      <c r="G24" s="15">
        <f>IF(F24&lt;D24,D24,IF(F24&gt;E24,E24,F24))</f>
        <v>22</v>
      </c>
    </row>
    <row r="25" spans="1:7" ht="26.25">
      <c r="A25" s="9"/>
      <c r="B25" s="9"/>
      <c r="C25" s="10"/>
      <c r="D25" s="11"/>
      <c r="E25" s="11"/>
      <c r="F25" s="3"/>
      <c r="G25" s="16"/>
    </row>
    <row r="26" spans="1:7" ht="18.75">
      <c r="A26" s="40" t="s">
        <v>14</v>
      </c>
      <c r="B26" s="41"/>
      <c r="C26" s="41"/>
      <c r="D26" s="41"/>
      <c r="E26" s="41"/>
      <c r="F26" s="41"/>
      <c r="G26" s="42"/>
    </row>
    <row r="27" spans="1:7" ht="26.25">
      <c r="A27" s="9"/>
      <c r="B27" s="9" t="s">
        <v>12</v>
      </c>
      <c r="C27" s="10">
        <v>0.126567</v>
      </c>
      <c r="D27" s="11">
        <v>78</v>
      </c>
      <c r="E27" s="11">
        <v>179</v>
      </c>
      <c r="F27" s="3">
        <f>C27*$B$6</f>
        <v>0</v>
      </c>
      <c r="G27" s="15">
        <f>IF(F27&lt;D27,D27,IF(F27&gt;E27,E27,F27))</f>
        <v>78</v>
      </c>
    </row>
    <row r="28" spans="1:7" ht="26.25">
      <c r="A28" s="9"/>
      <c r="B28" s="9"/>
      <c r="C28" s="10"/>
      <c r="D28" s="11"/>
      <c r="E28" s="11"/>
      <c r="F28" s="3"/>
      <c r="G28" s="16"/>
    </row>
    <row r="29" spans="1:7" ht="18.75">
      <c r="A29" s="43" t="s">
        <v>15</v>
      </c>
      <c r="B29" s="44"/>
      <c r="C29" s="44"/>
      <c r="D29" s="44"/>
      <c r="E29" s="44"/>
      <c r="F29" s="44"/>
      <c r="G29" s="45"/>
    </row>
    <row r="30" spans="1:7" ht="26.25">
      <c r="A30" s="9"/>
      <c r="B30" s="9" t="s">
        <v>12</v>
      </c>
      <c r="C30" s="10">
        <v>0.165511</v>
      </c>
      <c r="D30" s="11">
        <v>78</v>
      </c>
      <c r="E30" s="11">
        <v>243</v>
      </c>
      <c r="F30" s="3">
        <f>C30*$B$6</f>
        <v>0</v>
      </c>
      <c r="G30" s="15">
        <f>IF(F30&lt;D30,D30,IF(F30&gt;E30,E30,F30))</f>
        <v>78</v>
      </c>
    </row>
    <row r="31" spans="1:7" ht="26.25">
      <c r="A31" s="9"/>
      <c r="B31" s="9"/>
      <c r="C31" s="10"/>
      <c r="D31" s="11"/>
      <c r="E31" s="11"/>
      <c r="F31" s="3"/>
      <c r="G31" s="16"/>
    </row>
    <row r="32" spans="1:7" ht="18.75">
      <c r="A32" s="25" t="s">
        <v>8</v>
      </c>
      <c r="B32" s="26"/>
      <c r="C32" s="26"/>
      <c r="D32" s="26"/>
      <c r="E32" s="26"/>
      <c r="F32" s="26"/>
      <c r="G32" s="27"/>
    </row>
    <row r="33" spans="1:7" ht="27" thickBot="1">
      <c r="A33" s="17"/>
      <c r="B33" s="18" t="s">
        <v>12</v>
      </c>
      <c r="C33" s="19">
        <v>0.03215</v>
      </c>
      <c r="D33" s="20">
        <v>22</v>
      </c>
      <c r="E33" s="20">
        <v>48</v>
      </c>
      <c r="F33" s="17">
        <f>C33*$B$6</f>
        <v>0</v>
      </c>
      <c r="G33" s="21">
        <f>IF(F33&lt;D33,D33,IF(F33&gt;E33,E33,F33))</f>
        <v>22</v>
      </c>
    </row>
    <row r="34" ht="15.75" thickTop="1"/>
  </sheetData>
  <sheetProtection password="E236" sheet="1" selectLockedCells="1"/>
  <mergeCells count="8">
    <mergeCell ref="A1:G1"/>
    <mergeCell ref="A32:G32"/>
    <mergeCell ref="A9:G9"/>
    <mergeCell ref="A12:G12"/>
    <mergeCell ref="A16:G16"/>
    <mergeCell ref="A23:G23"/>
    <mergeCell ref="A26:G26"/>
    <mergeCell ref="A29:G2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</dc:creator>
  <cp:keywords/>
  <dc:description/>
  <cp:lastModifiedBy>Celine MASSONNEAU</cp:lastModifiedBy>
  <cp:lastPrinted>2022-10-31T10:26:22Z</cp:lastPrinted>
  <dcterms:created xsi:type="dcterms:W3CDTF">2017-04-26T17:51:20Z</dcterms:created>
  <dcterms:modified xsi:type="dcterms:W3CDTF">2023-05-11T15:02:06Z</dcterms:modified>
  <cp:category/>
  <cp:version/>
  <cp:contentType/>
  <cp:contentStatus/>
</cp:coreProperties>
</file>